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D$&quot;#,##0.00"/>
  </numFmts>
  <fonts count="7">
    <font>
      <name val="Calibri"/>
      <family val="2"/>
      <color theme="1"/>
      <sz val="11"/>
      <scheme val="minor"/>
    </font>
    <font>
      <b val="1"/>
      <color rgb="00001F6B"/>
      <sz val="14"/>
    </font>
    <font>
      <b val="1"/>
      <color rgb="00B34F00"/>
    </font>
    <font>
      <b val="1"/>
      <color rgb="00FFFFFF"/>
    </font>
    <font>
      <b val="1"/>
    </font>
    <font>
      <b val="1"/>
      <color rgb="00001F6B"/>
    </font>
    <font>
      <i val="1"/>
      <color rgb="005F6F83"/>
    </font>
  </fonts>
  <fills count="3">
    <fill>
      <patternFill/>
    </fill>
    <fill>
      <patternFill patternType="gray125"/>
    </fill>
    <fill>
      <patternFill patternType="solid">
        <fgColor rgb="00001F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0" customWidth="1" min="3" max="3"/>
    <col width="20" customWidth="1" min="4" max="4"/>
    <col width="18" customWidth="1" min="5" max="5"/>
    <col width="16" customWidth="1" min="6" max="6"/>
    <col width="18" customWidth="1" min="7" max="7"/>
    <col width="28" customWidth="1" min="8" max="8"/>
  </cols>
  <sheetData>
    <row r="1">
      <c r="A1" s="1" t="inlineStr">
        <is>
          <t>Modelo de presupuesto anual — Index Condo</t>
        </is>
      </c>
    </row>
    <row r="2">
      <c r="A2" t="inlineStr">
        <is>
          <t>Cantidad de unidades:</t>
        </is>
      </c>
      <c r="B2" s="2" t="n">
        <v>20</v>
      </c>
    </row>
    <row r="4">
      <c r="A4" s="3" t="inlineStr">
        <is>
          <t>Categoría</t>
        </is>
      </c>
      <c r="B4" s="3" t="inlineStr">
        <is>
          <t>Concepto</t>
        </is>
      </c>
      <c r="C4" s="3" t="inlineStr">
        <is>
          <t>Presupuesto mensual</t>
        </is>
      </c>
      <c r="D4" s="3" t="inlineStr">
        <is>
          <t>Presupuesto anual</t>
        </is>
      </c>
      <c r="E4" s="3" t="inlineStr">
        <is>
          <t>Ejecutado anual</t>
        </is>
      </c>
      <c r="F4" s="3" t="inlineStr">
        <is>
          <t>Diferencia</t>
        </is>
      </c>
      <c r="G4" s="3" t="inlineStr">
        <is>
          <t>Responsable</t>
        </is>
      </c>
      <c r="H4" s="3" t="inlineStr">
        <is>
          <t>Observaciones</t>
        </is>
      </c>
    </row>
    <row r="5">
      <c r="A5" t="inlineStr">
        <is>
          <t>Personal</t>
        </is>
      </c>
      <c r="B5" t="inlineStr">
        <is>
          <t>Nómina y cargas laborales</t>
        </is>
      </c>
      <c r="C5" s="4" t="n">
        <v>0</v>
      </c>
      <c r="D5" s="4">
        <f>C5*12</f>
        <v/>
      </c>
      <c r="E5" s="4" t="n">
        <v>0</v>
      </c>
      <c r="F5" s="4">
        <f>D5-E5</f>
        <v/>
      </c>
    </row>
    <row r="6">
      <c r="A6" t="inlineStr">
        <is>
          <t>Vigilancia</t>
        </is>
      </c>
      <c r="B6" t="inlineStr">
        <is>
          <t>Servicio de seguridad</t>
        </is>
      </c>
      <c r="C6" s="4" t="n">
        <v>0</v>
      </c>
      <c r="D6" s="4">
        <f>C6*12</f>
        <v/>
      </c>
      <c r="E6" s="4" t="n">
        <v>0</v>
      </c>
      <c r="F6" s="4">
        <f>D6-E6</f>
        <v/>
      </c>
    </row>
    <row r="7">
      <c r="A7" t="inlineStr">
        <is>
          <t>Limpieza</t>
        </is>
      </c>
      <c r="B7" t="inlineStr">
        <is>
          <t>Insumos y servicio</t>
        </is>
      </c>
      <c r="C7" s="4" t="n">
        <v>0</v>
      </c>
      <c r="D7" s="4">
        <f>C7*12</f>
        <v/>
      </c>
      <c r="E7" s="4" t="n">
        <v>0</v>
      </c>
      <c r="F7" s="4">
        <f>D7-E7</f>
        <v/>
      </c>
    </row>
    <row r="8">
      <c r="A8" t="inlineStr">
        <is>
          <t>Electricidad</t>
        </is>
      </c>
      <c r="B8" t="inlineStr">
        <is>
          <t>Áreas comunes</t>
        </is>
      </c>
      <c r="C8" s="4" t="n">
        <v>0</v>
      </c>
      <c r="D8" s="4">
        <f>C8*12</f>
        <v/>
      </c>
      <c r="E8" s="4" t="n">
        <v>0</v>
      </c>
      <c r="F8" s="4">
        <f>D8-E8</f>
        <v/>
      </c>
    </row>
    <row r="9">
      <c r="A9" t="inlineStr">
        <is>
          <t>Agua</t>
        </is>
      </c>
      <c r="B9" t="inlineStr">
        <is>
          <t>Consumo común</t>
        </is>
      </c>
      <c r="C9" s="4" t="n">
        <v>0</v>
      </c>
      <c r="D9" s="4">
        <f>C9*12</f>
        <v/>
      </c>
      <c r="E9" s="4" t="n">
        <v>0</v>
      </c>
      <c r="F9" s="4">
        <f>D9-E9</f>
        <v/>
      </c>
    </row>
    <row r="10">
      <c r="A10" t="inlineStr">
        <is>
          <t>Mantenimiento</t>
        </is>
      </c>
      <c r="B10" t="inlineStr">
        <is>
          <t>Contratos y preventivos</t>
        </is>
      </c>
      <c r="C10" s="4" t="n">
        <v>0</v>
      </c>
      <c r="D10" s="4">
        <f>C10*12</f>
        <v/>
      </c>
      <c r="E10" s="4" t="n">
        <v>0</v>
      </c>
      <c r="F10" s="4">
        <f>D10-E10</f>
        <v/>
      </c>
    </row>
    <row r="11">
      <c r="A11" t="inlineStr">
        <is>
          <t>Seguros</t>
        </is>
      </c>
      <c r="B11" t="inlineStr">
        <is>
          <t>Pólizas del edificio</t>
        </is>
      </c>
      <c r="C11" s="4" t="n">
        <v>0</v>
      </c>
      <c r="D11" s="4">
        <f>C11*12</f>
        <v/>
      </c>
      <c r="E11" s="4" t="n">
        <v>0</v>
      </c>
      <c r="F11" s="4">
        <f>D11-E11</f>
        <v/>
      </c>
    </row>
    <row r="12">
      <c r="A12" t="inlineStr">
        <is>
          <t>Administración</t>
        </is>
      </c>
      <c r="B12" t="inlineStr">
        <is>
          <t>Honorarios de administración</t>
        </is>
      </c>
      <c r="C12" s="4" t="n">
        <v>0</v>
      </c>
      <c r="D12" s="4">
        <f>C12*12</f>
        <v/>
      </c>
      <c r="E12" s="4" t="n">
        <v>0</v>
      </c>
      <c r="F12" s="4">
        <f>D12-E12</f>
        <v/>
      </c>
    </row>
    <row r="13">
      <c r="A13" t="inlineStr">
        <is>
          <t>Suministros</t>
        </is>
      </c>
      <c r="B13" t="inlineStr">
        <is>
          <t>Materiales y otros</t>
        </is>
      </c>
      <c r="C13" s="4" t="n">
        <v>0</v>
      </c>
      <c r="D13" s="4">
        <f>C13*12</f>
        <v/>
      </c>
      <c r="E13" s="4" t="n">
        <v>0</v>
      </c>
      <c r="F13" s="4">
        <f>D13-E13</f>
        <v/>
      </c>
    </row>
    <row r="14">
      <c r="A14" s="5" t="inlineStr">
        <is>
          <t>Subtotal</t>
        </is>
      </c>
      <c r="C14" s="4">
        <f>SUM(C5:C13)</f>
        <v/>
      </c>
      <c r="D14" s="4">
        <f>SUM(D5:D13)</f>
        <v/>
      </c>
      <c r="E14" s="4">
        <f>SUM(E5:E13)</f>
        <v/>
      </c>
      <c r="F14" s="4">
        <f>SUM(F5:F13)</f>
        <v/>
      </c>
    </row>
    <row r="15">
      <c r="A15" s="5" t="inlineStr">
        <is>
          <t>Reserva para imprevistos (10 %)</t>
        </is>
      </c>
      <c r="C15" s="4">
        <f>C14*0.1</f>
        <v/>
      </c>
      <c r="D15" s="4">
        <f>D14*0.1</f>
        <v/>
      </c>
      <c r="E15" s="4" t="n"/>
      <c r="F15" s="4" t="n"/>
    </row>
    <row r="16">
      <c r="A16" s="5" t="inlineStr">
        <is>
          <t>Total</t>
        </is>
      </c>
      <c r="C16" s="4">
        <f>C14+C15</f>
        <v/>
      </c>
      <c r="D16" s="4">
        <f>D14+D15</f>
        <v/>
      </c>
      <c r="E16" s="4" t="n"/>
      <c r="F16" s="4" t="n"/>
    </row>
    <row r="17">
      <c r="C17" s="4" t="n"/>
      <c r="D17" s="4" t="n"/>
      <c r="E17" s="4" t="n"/>
      <c r="F17" s="4" t="n"/>
    </row>
    <row r="18">
      <c r="A18" s="6" t="inlineStr">
        <is>
          <t>Cuota uniforme estimada por unidad / mes</t>
        </is>
      </c>
      <c r="C18" s="4">
        <f>IF($B$2&gt;0,C16/$B$2,"Indique unidades")</f>
        <v/>
      </c>
      <c r="D18" s="4" t="n"/>
      <c r="E18" s="4" t="n"/>
      <c r="F18" s="4" t="n"/>
    </row>
    <row r="19">
      <c r="A19" s="7" t="inlineStr">
        <is>
          <t>Estimación orientativa. La distribución real depende de los porcentajes de contribución del reglamento.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2026-10-10T16:11:43Z</dcterms:created>
  <dcterms:modified xmlns:dcterms="http://purl.org/dc/terms/" xmlns:xsi="http://www.w3.org/2001/XMLSchema-instance" xsi:type="dcterms:W3CDTF">2026-10-10T16:11:43Z</dcterms:modified>
</cp:coreProperties>
</file>